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/Desktop/NVPC/"/>
    </mc:Choice>
  </mc:AlternateContent>
  <xr:revisionPtr revIDLastSave="0" documentId="8_{C8CF6038-8826-9541-A307-D7BBD829E264}" xr6:coauthVersionLast="47" xr6:coauthVersionMax="47" xr10:uidLastSave="{00000000-0000-0000-0000-000000000000}"/>
  <bookViews>
    <workbookView xWindow="380" yWindow="460" windowWidth="28040" windowHeight="16100" activeTab="1" xr2:uid="{AAFB923A-7F7F-1248-8ABB-5838E33ADB39}"/>
  </bookViews>
  <sheets>
    <sheet name="Overview" sheetId="1" r:id="rId1"/>
    <sheet name="Income" sheetId="2" r:id="rId2"/>
    <sheet name="Expenditur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2" i="3"/>
  <c r="B8" i="2"/>
  <c r="C2" i="1" s="1"/>
  <c r="D12" i="3" l="1"/>
  <c r="C3" i="1" s="1"/>
  <c r="C4" i="1" s="1"/>
</calcChain>
</file>

<file path=xl/sharedStrings.xml><?xml version="1.0" encoding="utf-8"?>
<sst xmlns="http://schemas.openxmlformats.org/spreadsheetml/2006/main" count="70" uniqueCount="50">
  <si>
    <t>Quantity</t>
  </si>
  <si>
    <t>Total Income</t>
  </si>
  <si>
    <t>Source of Income</t>
  </si>
  <si>
    <t>Amount</t>
  </si>
  <si>
    <t>Remarks</t>
  </si>
  <si>
    <t>Item</t>
  </si>
  <si>
    <t>Unit Price</t>
  </si>
  <si>
    <t>Total Price</t>
  </si>
  <si>
    <t>Total Expenditure</t>
  </si>
  <si>
    <t>Balance</t>
  </si>
  <si>
    <t>ABC Grant</t>
  </si>
  <si>
    <t>XYZ Seed Funding</t>
  </si>
  <si>
    <t>Transaction Number</t>
  </si>
  <si>
    <t>Date Purchased</t>
  </si>
  <si>
    <t>Date Received</t>
  </si>
  <si>
    <t>Period: Jan-Dec 2022
First half of total amount ($1600)</t>
  </si>
  <si>
    <t>Period: April - July 2022
Total amount received</t>
  </si>
  <si>
    <t>1A2B3C</t>
  </si>
  <si>
    <t>Donation - John Tan</t>
  </si>
  <si>
    <t>483n47g0gh2</t>
  </si>
  <si>
    <t>087GJO753F</t>
  </si>
  <si>
    <t>Personal donation via PayNow</t>
  </si>
  <si>
    <t>Personal donation via PayLah</t>
  </si>
  <si>
    <t>Donation - Albert Choo</t>
  </si>
  <si>
    <t>Via Give.Asia</t>
  </si>
  <si>
    <t>Donation - Lily Lee</t>
  </si>
  <si>
    <t>Donation - Jane Doe</t>
  </si>
  <si>
    <t>76G42D9VS</t>
  </si>
  <si>
    <t>123456ABC</t>
  </si>
  <si>
    <t>Vendor</t>
  </si>
  <si>
    <t>Popular</t>
  </si>
  <si>
    <t>68H4DV974</t>
  </si>
  <si>
    <t>Notebook</t>
  </si>
  <si>
    <t>Colour Pencil</t>
  </si>
  <si>
    <t>Sharpener</t>
  </si>
  <si>
    <t>Eraser</t>
  </si>
  <si>
    <t xml:space="preserve"> Popular </t>
  </si>
  <si>
    <t>Soft Clay</t>
  </si>
  <si>
    <t>Daiso</t>
  </si>
  <si>
    <t>08NT74F8</t>
  </si>
  <si>
    <t>Penknife</t>
  </si>
  <si>
    <t>Disposable Mask</t>
  </si>
  <si>
    <t>Shopee</t>
  </si>
  <si>
    <t>468HCNJ57</t>
  </si>
  <si>
    <t>Shop: maskerade</t>
  </si>
  <si>
    <t>Shipping Fee - Mask</t>
  </si>
  <si>
    <t>793FNDY74</t>
  </si>
  <si>
    <t>Shop: millionparcel</t>
  </si>
  <si>
    <t>Shipping Fee - Box</t>
  </si>
  <si>
    <t>Mailing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</si>
</sst>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[$-809]d\ mmmm\ yyyy;@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2" fillId="2" borderId="0" xfId="0" applyFont="1" applyFill="1"/>
    <xf numFmtId="44" fontId="0" fillId="0" borderId="0" xfId="1" applyFont="1"/>
    <xf numFmtId="44" fontId="2" fillId="2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right"/>
    </xf>
    <xf numFmtId="44" fontId="2" fillId="3" borderId="0" xfId="1" applyFont="1" applyFill="1"/>
    <xf numFmtId="0" fontId="0" fillId="3" borderId="0" xfId="0" applyFill="1"/>
    <xf numFmtId="44" fontId="2" fillId="0" borderId="0" xfId="1" applyFont="1"/>
    <xf numFmtId="0" fontId="2" fillId="0" borderId="0" xfId="0" applyFont="1" applyAlignment="1">
      <alignment horizontal="right"/>
    </xf>
    <xf numFmtId="44" fontId="0" fillId="0" borderId="0" xfId="1" applyFont="1" applyAlignment="1">
      <alignment horizontal="center"/>
    </xf>
    <xf numFmtId="0" fontId="2" fillId="3" borderId="0" xfId="0" applyFont="1" applyFill="1"/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left"/>
    </xf>
    <xf numFmtId="168" fontId="0" fillId="0" borderId="0" xfId="1" applyNumberFormat="1" applyFont="1" applyAlignment="1">
      <alignment horizontal="center" vertical="center"/>
    </xf>
    <xf numFmtId="44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004C4-A004-014D-A77C-666285BAD084}">
  <dimension ref="B2:C4"/>
  <sheetViews>
    <sheetView workbookViewId="0">
      <selection activeCell="D9" sqref="D9"/>
    </sheetView>
  </sheetViews>
  <sheetFormatPr baseColWidth="10" defaultRowHeight="16" x14ac:dyDescent="0.2"/>
  <cols>
    <col min="1" max="1" width="10.83203125" customWidth="1"/>
    <col min="2" max="2" width="17.5" customWidth="1"/>
  </cols>
  <sheetData>
    <row r="2" spans="2:3" x14ac:dyDescent="0.2">
      <c r="B2" s="6" t="s">
        <v>1</v>
      </c>
      <c r="C2" s="15">
        <f>Income!B8</f>
        <v>2985</v>
      </c>
    </row>
    <row r="3" spans="2:3" x14ac:dyDescent="0.2">
      <c r="B3" s="16" t="s">
        <v>8</v>
      </c>
      <c r="C3" s="15">
        <f>Expenditure!D12</f>
        <v>391.65000000000003</v>
      </c>
    </row>
    <row r="4" spans="2:3" x14ac:dyDescent="0.2">
      <c r="B4" s="14" t="s">
        <v>9</v>
      </c>
      <c r="C4" s="13">
        <f>C2-C3</f>
        <v>2593.35</v>
      </c>
    </row>
  </sheetData>
  <conditionalFormatting sqref="C4">
    <cfRule type="cellIs" dxfId="1" priority="1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DF843-750C-184D-A8B2-B0277DB0091A}">
  <dimension ref="A1:E8"/>
  <sheetViews>
    <sheetView tabSelected="1" workbookViewId="0">
      <selection activeCell="C22" sqref="C22"/>
    </sheetView>
  </sheetViews>
  <sheetFormatPr baseColWidth="10" defaultRowHeight="16" x14ac:dyDescent="0.2"/>
  <cols>
    <col min="1" max="1" width="21.6640625" style="2" customWidth="1"/>
    <col min="2" max="2" width="12" style="3" customWidth="1"/>
    <col min="3" max="3" width="14.33203125" style="3" bestFit="1" customWidth="1"/>
    <col min="4" max="4" width="18" style="3" bestFit="1" customWidth="1"/>
    <col min="5" max="5" width="32.5" style="2" customWidth="1"/>
  </cols>
  <sheetData>
    <row r="1" spans="1:5" x14ac:dyDescent="0.2">
      <c r="A1" s="1" t="s">
        <v>2</v>
      </c>
      <c r="B1" s="1" t="s">
        <v>3</v>
      </c>
      <c r="C1" s="1" t="s">
        <v>14</v>
      </c>
      <c r="D1" s="1" t="s">
        <v>12</v>
      </c>
      <c r="E1" s="1" t="s">
        <v>4</v>
      </c>
    </row>
    <row r="2" spans="1:5" ht="34" x14ac:dyDescent="0.2">
      <c r="A2" s="17" t="s">
        <v>10</v>
      </c>
      <c r="B2" s="18">
        <v>800</v>
      </c>
      <c r="C2" s="20">
        <v>44575</v>
      </c>
      <c r="D2" s="21" t="s">
        <v>27</v>
      </c>
      <c r="E2" s="19" t="s">
        <v>15</v>
      </c>
    </row>
    <row r="3" spans="1:5" ht="34" x14ac:dyDescent="0.2">
      <c r="A3" s="17" t="s">
        <v>11</v>
      </c>
      <c r="B3" s="18">
        <v>2000</v>
      </c>
      <c r="C3" s="20">
        <v>44594</v>
      </c>
      <c r="D3" s="21" t="s">
        <v>17</v>
      </c>
      <c r="E3" s="19" t="s">
        <v>16</v>
      </c>
    </row>
    <row r="4" spans="1:5" x14ac:dyDescent="0.2">
      <c r="A4" s="17" t="s">
        <v>18</v>
      </c>
      <c r="B4" s="18">
        <v>50</v>
      </c>
      <c r="C4" s="20">
        <v>44595</v>
      </c>
      <c r="D4" s="21" t="s">
        <v>19</v>
      </c>
      <c r="E4" s="17" t="s">
        <v>21</v>
      </c>
    </row>
    <row r="5" spans="1:5" x14ac:dyDescent="0.2">
      <c r="A5" s="17" t="s">
        <v>26</v>
      </c>
      <c r="B5" s="18">
        <v>10</v>
      </c>
      <c r="C5" s="20">
        <v>44595</v>
      </c>
      <c r="D5" s="21" t="s">
        <v>20</v>
      </c>
      <c r="E5" s="17" t="s">
        <v>22</v>
      </c>
    </row>
    <row r="6" spans="1:5" x14ac:dyDescent="0.2">
      <c r="A6" s="17" t="s">
        <v>23</v>
      </c>
      <c r="B6" s="18">
        <v>25</v>
      </c>
      <c r="C6" s="20">
        <v>44646</v>
      </c>
      <c r="D6" s="21" t="s">
        <v>28</v>
      </c>
      <c r="E6" s="17" t="s">
        <v>24</v>
      </c>
    </row>
    <row r="7" spans="1:5" x14ac:dyDescent="0.2">
      <c r="A7" s="17" t="s">
        <v>25</v>
      </c>
      <c r="B7" s="18">
        <v>100</v>
      </c>
      <c r="C7" s="20">
        <v>44646</v>
      </c>
      <c r="D7" s="21" t="s">
        <v>28</v>
      </c>
      <c r="E7" s="17" t="s">
        <v>24</v>
      </c>
    </row>
    <row r="8" spans="1:5" x14ac:dyDescent="0.2">
      <c r="A8" s="4" t="s">
        <v>1</v>
      </c>
      <c r="B8" s="8">
        <f>SUM(B2:B7)</f>
        <v>2985</v>
      </c>
      <c r="C8" s="8"/>
      <c r="D8" s="8"/>
      <c r="E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B844-4866-0A4B-9066-2B242DFF242C}">
  <dimension ref="A1:H12"/>
  <sheetViews>
    <sheetView workbookViewId="0">
      <selection activeCell="D29" sqref="D29"/>
    </sheetView>
  </sheetViews>
  <sheetFormatPr baseColWidth="10" defaultRowHeight="16" x14ac:dyDescent="0.2"/>
  <cols>
    <col min="1" max="1" width="21.6640625" customWidth="1"/>
    <col min="2" max="2" width="10.83203125" style="7"/>
    <col min="4" max="4" width="10.83203125" style="7" customWidth="1"/>
    <col min="5" max="5" width="20.83203125" style="7" customWidth="1"/>
    <col min="6" max="6" width="14" style="7" bestFit="1" customWidth="1"/>
    <col min="7" max="7" width="18" style="7" bestFit="1" customWidth="1"/>
    <col min="8" max="8" width="32.6640625" customWidth="1"/>
  </cols>
  <sheetData>
    <row r="1" spans="1:8" x14ac:dyDescent="0.2">
      <c r="A1" s="9" t="s">
        <v>5</v>
      </c>
      <c r="B1" s="9" t="s">
        <v>6</v>
      </c>
      <c r="C1" s="9" t="s">
        <v>0</v>
      </c>
      <c r="D1" s="9" t="s">
        <v>7</v>
      </c>
      <c r="E1" s="9" t="s">
        <v>29</v>
      </c>
      <c r="F1" s="9" t="s">
        <v>13</v>
      </c>
      <c r="G1" s="9" t="s">
        <v>12</v>
      </c>
      <c r="H1" s="9" t="s">
        <v>4</v>
      </c>
    </row>
    <row r="2" spans="1:8" x14ac:dyDescent="0.2">
      <c r="A2" t="s">
        <v>33</v>
      </c>
      <c r="B2" s="7">
        <v>3.5</v>
      </c>
      <c r="C2">
        <v>30</v>
      </c>
      <c r="D2" s="7">
        <f>B2*C2</f>
        <v>105</v>
      </c>
      <c r="E2" s="22" t="s">
        <v>30</v>
      </c>
      <c r="F2" s="20">
        <v>44593</v>
      </c>
      <c r="G2" s="23" t="s">
        <v>31</v>
      </c>
      <c r="H2" s="2"/>
    </row>
    <row r="3" spans="1:8" x14ac:dyDescent="0.2">
      <c r="A3" t="s">
        <v>32</v>
      </c>
      <c r="B3" s="7">
        <v>1</v>
      </c>
      <c r="C3">
        <v>30</v>
      </c>
      <c r="D3" s="7">
        <f t="shared" ref="D3:D11" si="0">B3*C3</f>
        <v>30</v>
      </c>
      <c r="E3" s="22" t="s">
        <v>30</v>
      </c>
      <c r="F3" s="20">
        <v>44593</v>
      </c>
      <c r="G3" s="23" t="s">
        <v>31</v>
      </c>
      <c r="H3" s="2"/>
    </row>
    <row r="4" spans="1:8" x14ac:dyDescent="0.2">
      <c r="A4" t="s">
        <v>34</v>
      </c>
      <c r="B4" s="7">
        <v>0.5</v>
      </c>
      <c r="C4">
        <v>30</v>
      </c>
      <c r="D4" s="7">
        <f t="shared" si="0"/>
        <v>15</v>
      </c>
      <c r="E4" s="22" t="s">
        <v>30</v>
      </c>
      <c r="F4" s="20">
        <v>44593</v>
      </c>
      <c r="G4" s="23" t="s">
        <v>31</v>
      </c>
      <c r="H4" s="2"/>
    </row>
    <row r="5" spans="1:8" x14ac:dyDescent="0.2">
      <c r="A5" t="s">
        <v>35</v>
      </c>
      <c r="B5" s="7">
        <v>0.3</v>
      </c>
      <c r="C5">
        <v>30</v>
      </c>
      <c r="D5" s="7">
        <f t="shared" si="0"/>
        <v>9</v>
      </c>
      <c r="E5" s="24" t="s">
        <v>36</v>
      </c>
      <c r="F5" s="25">
        <v>44593</v>
      </c>
      <c r="G5" s="26" t="s">
        <v>31</v>
      </c>
      <c r="H5" s="2"/>
    </row>
    <row r="6" spans="1:8" x14ac:dyDescent="0.2">
      <c r="A6" t="s">
        <v>37</v>
      </c>
      <c r="B6" s="7">
        <v>2</v>
      </c>
      <c r="C6">
        <v>15</v>
      </c>
      <c r="D6" s="7">
        <f t="shared" si="0"/>
        <v>30</v>
      </c>
      <c r="E6" s="22" t="s">
        <v>38</v>
      </c>
      <c r="F6" s="20">
        <v>44595</v>
      </c>
      <c r="G6" s="23" t="s">
        <v>39</v>
      </c>
      <c r="H6" s="2"/>
    </row>
    <row r="7" spans="1:8" x14ac:dyDescent="0.2">
      <c r="A7" t="s">
        <v>40</v>
      </c>
      <c r="B7" s="7">
        <v>2</v>
      </c>
      <c r="C7">
        <v>10</v>
      </c>
      <c r="D7" s="7">
        <f t="shared" si="0"/>
        <v>20</v>
      </c>
      <c r="E7" s="22" t="s">
        <v>38</v>
      </c>
      <c r="F7" s="20">
        <v>44595</v>
      </c>
      <c r="G7" s="23" t="s">
        <v>39</v>
      </c>
      <c r="H7" s="2"/>
    </row>
    <row r="8" spans="1:8" x14ac:dyDescent="0.2">
      <c r="A8" t="s">
        <v>41</v>
      </c>
      <c r="B8" s="7">
        <v>2.35</v>
      </c>
      <c r="C8">
        <v>33</v>
      </c>
      <c r="D8" s="7">
        <f t="shared" si="0"/>
        <v>77.55</v>
      </c>
      <c r="E8" s="22" t="s">
        <v>42</v>
      </c>
      <c r="F8" s="20">
        <v>44598</v>
      </c>
      <c r="G8" s="23" t="s">
        <v>43</v>
      </c>
      <c r="H8" s="2" t="s">
        <v>44</v>
      </c>
    </row>
    <row r="9" spans="1:8" x14ac:dyDescent="0.2">
      <c r="A9" t="s">
        <v>45</v>
      </c>
      <c r="B9" s="7">
        <v>1</v>
      </c>
      <c r="C9">
        <v>1</v>
      </c>
      <c r="D9" s="7">
        <f t="shared" si="0"/>
        <v>1</v>
      </c>
      <c r="E9" s="22" t="s">
        <v>42</v>
      </c>
      <c r="F9" s="20">
        <v>44598</v>
      </c>
      <c r="G9" s="23" t="s">
        <v>43</v>
      </c>
      <c r="H9" s="2" t="s">
        <v>44</v>
      </c>
    </row>
    <row r="10" spans="1:8" x14ac:dyDescent="0.2">
      <c r="A10" t="s">
        <v>49</v>
      </c>
      <c r="B10" s="7">
        <v>10.31</v>
      </c>
      <c r="C10">
        <v>10</v>
      </c>
      <c r="D10" s="7">
        <f t="shared" si="0"/>
        <v>103.10000000000001</v>
      </c>
      <c r="E10" s="22" t="s">
        <v>42</v>
      </c>
      <c r="F10" s="20">
        <v>44598</v>
      </c>
      <c r="G10" s="23" t="s">
        <v>46</v>
      </c>
      <c r="H10" s="2" t="s">
        <v>47</v>
      </c>
    </row>
    <row r="11" spans="1:8" x14ac:dyDescent="0.2">
      <c r="A11" t="s">
        <v>48</v>
      </c>
      <c r="B11" s="7">
        <v>1</v>
      </c>
      <c r="C11">
        <v>1</v>
      </c>
      <c r="D11" s="7">
        <f t="shared" si="0"/>
        <v>1</v>
      </c>
      <c r="E11" s="22" t="s">
        <v>42</v>
      </c>
      <c r="F11" s="20">
        <v>44598</v>
      </c>
      <c r="G11" s="23" t="s">
        <v>46</v>
      </c>
      <c r="H11" s="2" t="s">
        <v>47</v>
      </c>
    </row>
    <row r="12" spans="1:8" x14ac:dyDescent="0.2">
      <c r="A12" s="10" t="s">
        <v>8</v>
      </c>
      <c r="B12" s="10"/>
      <c r="C12" s="10"/>
      <c r="D12" s="11">
        <f>SUM(D2:D11)</f>
        <v>391.65000000000003</v>
      </c>
      <c r="E12" s="11"/>
      <c r="F12" s="11"/>
      <c r="G12" s="11"/>
      <c r="H12" s="12"/>
    </row>
  </sheetData>
  <mergeCells count="1"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Income</vt:lpstr>
      <vt:lpstr>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2022-07-28T07:27:54Z</dcterms:created>
  <dcterms:modified xsi:type="dcterms:W3CDTF">2022-07-28T08:20:45Z</dcterms:modified>
</cp:coreProperties>
</file>